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ko7amhz\"/>
    </mc:Choice>
  </mc:AlternateContent>
  <xr:revisionPtr revIDLastSave="0" documentId="13_ncr:1_{8E15A882-C10B-450F-8BDD-1122410F51BE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<sst xmlns="http://schemas.openxmlformats.org/spreadsheetml/2006/main" count="279" uniqueCount="180">
  <si>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</si>
  <si>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</si>
  <si>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</si>
  <si>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</si>
  <si>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</si>
  <si>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</si>
  <si>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</si>
  <si>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</si>
  <si>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</si>
  <si>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</si>
  <si>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</si>
  <si>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</si>
  <si>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</si>
  <si>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</si>
  <si>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</si>
  <si>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</si>
  <si>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</si>
  <si>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</si>
  <si>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</si>
  <si>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</si>
  <si>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</si>
  <si>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</si>
  <si>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</si>
  <si>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</si>
  <si>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</si>
  <si>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</si>
  <si>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</si>
  <si>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</si>
  <si>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</si>
  <si>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</si>
  <si>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</si>
  <si>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</si>
  <si>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</si>
  <si>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</si>
  <si>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</si>
  <si>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</si>
  <si>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</si>
  <si>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</si>
  <si>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</si>
  <si>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</si>
  <si>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</si>
  <si>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</si>
  <si>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</si>
  <si>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</si>
  <si>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</si>
  <si>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</si>
  <si>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</si>
  <si>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</si>
  <si>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</si>
  <si>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</si>
  <si>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</si>
  <si>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</si>
  <si>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</si>
  <si>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</si>
  <si>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</si>
  <si>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</si>
  <si>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</si>
  <si>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</si>
  <si>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</si>
  <si>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</si>
  <si>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</si>
  <si>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</si>
  <si>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</si>
  <si>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</si>
  <si>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</si>
  <si>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</si>
  <si>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</si>
  <si>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</si>
  <si>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</si>
  <si>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</si>
  <si>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</si>
  <si>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</si>
  <si>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</si>
  <si>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</si>
  <si>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</si>
  <si>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</si>
  <si>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</si>
  <si>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</si>
  <si>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</si>
  <si>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</si>
  <si>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</si>
  <si>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</si>
  <si>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</si>
  <si>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</si>
  <si>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</si>
  <si>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</si>
  <si>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</si>
  <si>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</si>
  <si>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</si>
  <si>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</si>
  <si>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</si>
  <si>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</si>
  <si>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</si>
  <si>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</si>
  <si>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</si>
  <si>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</si>
  <si>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</si>
  <si>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</si>
  <si>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</si>
  <si>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</si>
  <si>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</si>
  <si>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</si>
  <si>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</si>
  <si>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</si>
  <si>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</si>
  <si>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</si>
  <si>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</si>
  <si>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</si>
  <si>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</si>
  <si>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</si>
  <si>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</si>
  <si>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</si>
  <si>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</si>
  <si>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</si>
  <si>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</si>
  <si>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</si>
  <si>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</si>
  <si>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</si>
  <si>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</si>
  <si>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</si>
  <si>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</si>
  <si>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</si>
  <si>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207</t>
  </si>
  <si>
    <t>GODZ HH23</t>
  </si>
  <si>
    <t>Prace wykonywane harwesterem</t>
  </si>
  <si>
    <t>209</t>
  </si>
  <si>
    <t>GODZ MF23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</si>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</sst>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154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155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156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157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158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160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161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162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3105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164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1626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165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79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243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4" t="s">
        <v>166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310</v>
      </c>
      <c r="H48" s="29">
        <v>0</v>
      </c>
      <c r="I48" s="27">
        <f>ROUND(G48* H48,2)</f>
        <v>0</v>
      </c>
      <c r="J48" s="5">
        <v>8</v>
      </c>
      <c r="K48" s="27">
        <f>ROUND(I48* J48/100,2)</f>
        <v>0</v>
      </c>
      <c r="L48" s="28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10</v>
      </c>
      <c r="M50" s="25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3.78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10.62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6.47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9.91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11.2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8">
        <v>11.2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16.66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84.05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26.32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8">
        <v>54.54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37</v>
      </c>
      <c r="G62" s="8">
        <v>31.5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37</v>
      </c>
      <c r="G63" s="8">
        <v>49.59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37</v>
      </c>
      <c r="G64" s="8">
        <v>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37</v>
      </c>
      <c r="G65" s="8">
        <v>36.17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37</v>
      </c>
      <c r="G66" s="8">
        <v>2.2000000000000002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37</v>
      </c>
      <c r="G67" s="8">
        <v>122.46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18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21</v>
      </c>
      <c r="G69" s="8">
        <v>4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21</v>
      </c>
      <c r="G70" s="8">
        <v>0.5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21</v>
      </c>
      <c r="G71" s="8">
        <v>1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21</v>
      </c>
      <c r="G72" s="8">
        <v>8.2100000000000009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21</v>
      </c>
      <c r="G73" s="8">
        <v>2.11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93</v>
      </c>
      <c r="G74" s="8">
        <v>26.25</v>
      </c>
      <c r="H74" s="29">
        <v>0</v>
      </c>
      <c r="I74" s="27">
        <f>ROUND(G74* H74,2)</f>
        <v>0</v>
      </c>
      <c r="J74" s="5">
        <v>23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93</v>
      </c>
      <c r="G75" s="8">
        <v>29.74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100</v>
      </c>
      <c r="G76" s="8">
        <v>50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104</v>
      </c>
      <c r="G77" s="8">
        <v>19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28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104</v>
      </c>
      <c r="G78" s="8">
        <v>30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104</v>
      </c>
      <c r="G79" s="8">
        <v>250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100</v>
      </c>
      <c r="G80" s="8">
        <v>418.24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113</v>
      </c>
      <c r="F81" s="6" t="s">
        <v>100</v>
      </c>
      <c r="G81" s="8">
        <v>577.47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100</v>
      </c>
      <c r="G82" s="8">
        <v>20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100</v>
      </c>
      <c r="G83" s="8">
        <v>38.24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100</v>
      </c>
      <c r="G84" s="8">
        <v>1</v>
      </c>
      <c r="H84" s="29">
        <v>0</v>
      </c>
      <c r="I84" s="27">
        <f>ROUND(G84* H84,2)</f>
        <v>0</v>
      </c>
      <c r="J84" s="5">
        <v>23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100</v>
      </c>
      <c r="G85" s="8">
        <v>1</v>
      </c>
      <c r="H85" s="29">
        <v>0</v>
      </c>
      <c r="I85" s="27">
        <f>ROUND(G85* H85,2)</f>
        <v>0</v>
      </c>
      <c r="J85" s="5">
        <v>23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19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100</v>
      </c>
      <c r="G86" s="8">
        <v>91.03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130</v>
      </c>
      <c r="F87" s="6" t="s">
        <v>100</v>
      </c>
      <c r="G87" s="8">
        <v>173</v>
      </c>
      <c r="H87" s="29">
        <v>0</v>
      </c>
      <c r="I87" s="27">
        <f>ROUND(G87* H87,2)</f>
        <v>0</v>
      </c>
      <c r="J87" s="5">
        <v>23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43</v>
      </c>
      <c r="C88" s="6" t="s">
        <v>133</v>
      </c>
      <c r="D88" s="6" t="s">
        <v>134</v>
      </c>
      <c r="E88" s="7" t="s">
        <v>135</v>
      </c>
      <c r="F88" s="6" t="s">
        <v>21</v>
      </c>
      <c r="G88" s="8">
        <v>2.72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44</v>
      </c>
      <c r="C89" s="6" t="s">
        <v>136</v>
      </c>
      <c r="D89" s="6" t="s">
        <v>137</v>
      </c>
      <c r="E89" s="7" t="s">
        <v>138</v>
      </c>
      <c r="F89" s="6" t="s">
        <v>44</v>
      </c>
      <c r="G89" s="8">
        <v>0.7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45</v>
      </c>
      <c r="C90" s="6" t="s">
        <v>139</v>
      </c>
      <c r="D90" s="6" t="s">
        <v>140</v>
      </c>
      <c r="E90" s="7" t="s">
        <v>113</v>
      </c>
      <c r="F90" s="6" t="s">
        <v>100</v>
      </c>
      <c r="G90" s="8">
        <v>106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46</v>
      </c>
      <c r="C91" s="6" t="s">
        <v>141</v>
      </c>
      <c r="D91" s="6" t="s">
        <v>142</v>
      </c>
      <c r="E91" s="7" t="s">
        <v>118</v>
      </c>
      <c r="F91" s="6" t="s">
        <v>100</v>
      </c>
      <c r="G91" s="8">
        <v>1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100</v>
      </c>
      <c r="G92" s="8">
        <v>8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48</v>
      </c>
      <c r="C93" s="6" t="s">
        <v>146</v>
      </c>
      <c r="D93" s="6" t="s">
        <v>147</v>
      </c>
      <c r="E93" s="7" t="s">
        <v>130</v>
      </c>
      <c r="F93" s="6" t="s">
        <v>100</v>
      </c>
      <c r="G93" s="8">
        <v>9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55.9" customHeight="1" x14ac:dyDescent="0.2"/>
    <row r="95" spans="2:13" s="1" customFormat="1" ht="21.4" customHeight="1" x14ac:dyDescent="0.2">
      <c r="B95" s="16" t="s">
        <v>148</v>
      </c>
      <c r="C95" s="16"/>
      <c r="D95" s="16"/>
      <c r="E95" s="16"/>
      <c r="F95" s="30">
        <f>ROUND(I32+I37+I42+I43+I48+I51+I52+I53+I54+I55+I56+I57+I58+I59+I60+I61+I62+I63+I64+I65+I66+I67+I68+I69+I70+I71+I72+I73+I74+I75+I76+I77+I78+I79+I80+I81+I82+I83+I84+I85+I86+I87+I88+I89+I90+I91+I92+I93,2)</f>
        <v>0</v>
      </c>
      <c r="G95" s="31"/>
      <c r="H95" s="31"/>
      <c r="I95" s="31"/>
      <c r="J95" s="31"/>
      <c r="K95" s="31"/>
      <c r="L95" s="31"/>
      <c r="M95" s="32"/>
    </row>
    <row r="96" spans="2:13" s="1" customFormat="1" ht="21.4" customHeight="1" x14ac:dyDescent="0.2">
      <c r="B96" s="16" t="s">
        <v>149</v>
      </c>
      <c r="C96" s="16"/>
      <c r="D96" s="16"/>
      <c r="E96" s="16"/>
      <c r="F96" s="33">
        <f>ROUND(L32+L37+L42+L43+L48+L51+L52+L53+L54+L55+L56+L57+L58+L59+L60+L61+L62+L63+L64+L65+L66+L67+L68+L69+L70+L71+L72+L73+L74+L75+L76+L77+L78+L79+L80+L81+L82+L83+L84+L85+L86+L87+L88+L89+L90+L91+L92+L93,2)</f>
        <v>0</v>
      </c>
      <c r="G96" s="34"/>
      <c r="H96" s="34"/>
      <c r="I96" s="34"/>
      <c r="J96" s="34"/>
      <c r="K96" s="34"/>
      <c r="L96" s="34"/>
      <c r="M96" s="35"/>
    </row>
    <row r="97" spans="2:14" s="1" customFormat="1" ht="11.1" customHeight="1" x14ac:dyDescent="0.2"/>
    <row r="98" spans="2:14" s="1" customFormat="1" ht="80.099999999999994" customHeight="1" x14ac:dyDescent="0.2">
      <c r="B98" s="37" t="s">
        <v>167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110.1" customHeight="1" x14ac:dyDescent="0.2">
      <c r="B100" s="37" t="s">
        <v>168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5.25" customHeight="1" x14ac:dyDescent="0.2"/>
    <row r="102" spans="2:14" s="1" customFormat="1" ht="110.1" customHeight="1" x14ac:dyDescent="0.2">
      <c r="B102" s="11" t="s">
        <v>169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</row>
    <row r="103" spans="2:14" s="1" customFormat="1" ht="5.25" customHeight="1" x14ac:dyDescent="0.2"/>
    <row r="104" spans="2:14" s="1" customFormat="1" ht="37.9" customHeight="1" x14ac:dyDescent="0.2">
      <c r="C104" s="17" t="s">
        <v>150</v>
      </c>
      <c r="D104" s="17"/>
      <c r="E104" s="17"/>
      <c r="F104" s="19" t="s">
        <v>151</v>
      </c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.65" customHeight="1" x14ac:dyDescent="0.2"/>
    <row r="110" spans="2:14" s="1" customFormat="1" ht="203.1" customHeight="1" x14ac:dyDescent="0.2">
      <c r="B110" s="37" t="s">
        <v>170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6.950000000000003" customHeight="1" x14ac:dyDescent="0.2">
      <c r="B112" s="38" t="s">
        <v>171</v>
      </c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</row>
    <row r="113" spans="2:14" s="1" customFormat="1" ht="2.65" customHeight="1" x14ac:dyDescent="0.2"/>
    <row r="114" spans="2:14" s="1" customFormat="1" ht="37.9" customHeight="1" x14ac:dyDescent="0.2">
      <c r="C114" s="17" t="s">
        <v>152</v>
      </c>
      <c r="D114" s="17"/>
      <c r="E114" s="17"/>
      <c r="F114" s="20" t="s">
        <v>153</v>
      </c>
      <c r="G114" s="20"/>
      <c r="H114" s="20"/>
      <c r="I114" s="20"/>
      <c r="J114" s="20"/>
      <c r="K114" s="20"/>
      <c r="L114" s="20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.65" customHeight="1" x14ac:dyDescent="0.2"/>
    <row r="120" spans="2:14" s="1" customFormat="1" ht="159.94999999999999" customHeight="1" x14ac:dyDescent="0.2">
      <c r="B120" s="37" t="s">
        <v>172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54.95" customHeight="1" x14ac:dyDescent="0.2">
      <c r="B122" s="37" t="s">
        <v>173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2.65" customHeight="1" x14ac:dyDescent="0.2"/>
    <row r="124" spans="2:14" s="1" customFormat="1" ht="60" customHeight="1" x14ac:dyDescent="0.2">
      <c r="B124" s="11" t="s">
        <v>174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2:14" s="1" customFormat="1" ht="2.65" customHeight="1" x14ac:dyDescent="0.2"/>
    <row r="126" spans="2:14" s="1" customFormat="1" ht="48" customHeight="1" x14ac:dyDescent="0.2">
      <c r="B126" s="11" t="s">
        <v>175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2:14" s="1" customFormat="1" ht="2.65" customHeight="1" x14ac:dyDescent="0.2"/>
    <row r="128" spans="2:14" s="1" customFormat="1" ht="125.1" customHeight="1" x14ac:dyDescent="0.2">
      <c r="B128" s="37" t="s">
        <v>176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4" s="1" customFormat="1" ht="2.65" customHeight="1" x14ac:dyDescent="0.2"/>
    <row r="130" spans="2:14" s="1" customFormat="1" ht="84.95" customHeight="1" x14ac:dyDescent="0.2">
      <c r="B130" s="37" t="s">
        <v>177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86.85" customHeight="1" x14ac:dyDescent="0.2"/>
    <row r="132" spans="2:14" s="1" customFormat="1" ht="17.649999999999999" customHeight="1" x14ac:dyDescent="0.2">
      <c r="J132" s="23" t="s">
        <v>178</v>
      </c>
      <c r="K132" s="23"/>
      <c r="L132" s="23"/>
    </row>
    <row r="133" spans="2:14" s="1" customFormat="1" ht="145.15" customHeight="1" x14ac:dyDescent="0.2"/>
    <row r="134" spans="2:14" s="1" customFormat="1" ht="81.599999999999994" customHeight="1" x14ac:dyDescent="0.2">
      <c r="B134" s="13" t="s">
        <v>179</v>
      </c>
      <c r="C134" s="13"/>
      <c r="D134" s="13"/>
      <c r="E134" s="13"/>
      <c r="F134" s="13"/>
      <c r="G134" s="13"/>
      <c r="H134" s="13"/>
      <c r="I134" s="13"/>
      <c r="J134" s="13"/>
      <c r="K134" s="13"/>
    </row>
  </sheetData>
  <mergeCells count="110">
    <mergeCell ref="L86:M86"/>
    <mergeCell ref="L87:M87"/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5:L45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C117:E117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2025-10-23T09:21:15Z</dcterms:created>
  <dcterms:modified xsi:type="dcterms:W3CDTF">2025-10-23T09:41:29Z</dcterms:modified>
</cp:coreProperties>
</file>